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Work VIDEOS\"/>
    </mc:Choice>
  </mc:AlternateContent>
  <xr:revisionPtr revIDLastSave="0" documentId="13_ncr:1_{531822BA-9AAA-4741-8D5B-23A02B2E5B0B}" xr6:coauthVersionLast="47" xr6:coauthVersionMax="47" xr10:uidLastSave="{00000000-0000-0000-0000-000000000000}"/>
  <bookViews>
    <workbookView xWindow="-120" yWindow="-120" windowWidth="20730" windowHeight="11040" xr2:uid="{1B39D784-2747-419B-9372-67BEC34411C0}"/>
  </bookViews>
  <sheets>
    <sheet name="Planilh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2" l="1"/>
  <c r="C45" i="2"/>
  <c r="C44" i="2"/>
  <c r="C43" i="2"/>
  <c r="C42" i="2"/>
  <c r="C41" i="2"/>
  <c r="C38" i="2"/>
  <c r="C37" i="2"/>
  <c r="C36" i="2"/>
  <c r="C35" i="2"/>
  <c r="C34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2" i="2"/>
  <c r="C11" i="2"/>
  <c r="C10" i="2"/>
  <c r="C9" i="2"/>
  <c r="O47" i="2"/>
  <c r="E47" i="2"/>
  <c r="F47" i="2"/>
  <c r="G47" i="2"/>
  <c r="H47" i="2"/>
  <c r="I47" i="2"/>
  <c r="J47" i="2"/>
  <c r="K47" i="2"/>
  <c r="L47" i="2"/>
  <c r="M47" i="2"/>
  <c r="N47" i="2"/>
  <c r="D47" i="2"/>
  <c r="E39" i="2"/>
  <c r="F39" i="2"/>
  <c r="G39" i="2"/>
  <c r="H39" i="2"/>
  <c r="I39" i="2"/>
  <c r="J39" i="2"/>
  <c r="J49" i="2" s="1"/>
  <c r="K39" i="2"/>
  <c r="L39" i="2"/>
  <c r="M39" i="2"/>
  <c r="N39" i="2"/>
  <c r="O39" i="2"/>
  <c r="D39" i="2"/>
  <c r="E30" i="2"/>
  <c r="F30" i="2"/>
  <c r="G30" i="2"/>
  <c r="H30" i="2"/>
  <c r="I30" i="2"/>
  <c r="J30" i="2"/>
  <c r="K30" i="2"/>
  <c r="L30" i="2"/>
  <c r="L32" i="2" s="1"/>
  <c r="M30" i="2"/>
  <c r="N30" i="2"/>
  <c r="O30" i="2"/>
  <c r="D30" i="2"/>
  <c r="E13" i="2"/>
  <c r="F13" i="2"/>
  <c r="G13" i="2"/>
  <c r="G32" i="2" s="1"/>
  <c r="H13" i="2"/>
  <c r="I13" i="2"/>
  <c r="J13" i="2"/>
  <c r="K13" i="2"/>
  <c r="L13" i="2"/>
  <c r="M13" i="2"/>
  <c r="M32" i="2" s="1"/>
  <c r="N13" i="2"/>
  <c r="N32" i="2" s="1"/>
  <c r="O13" i="2"/>
  <c r="O32" i="2" s="1"/>
  <c r="D13" i="2"/>
  <c r="I49" i="2" l="1"/>
  <c r="H49" i="2"/>
  <c r="C47" i="2"/>
  <c r="C39" i="2"/>
  <c r="C49" i="2" s="1"/>
  <c r="J32" i="2"/>
  <c r="F49" i="2"/>
  <c r="N49" i="2"/>
  <c r="N51" i="2" s="1"/>
  <c r="N6" i="2" s="1"/>
  <c r="D49" i="2"/>
  <c r="O49" i="2"/>
  <c r="O51" i="2" s="1"/>
  <c r="O6" i="2" s="1"/>
  <c r="G49" i="2"/>
  <c r="G51" i="2" s="1"/>
  <c r="G6" i="2" s="1"/>
  <c r="M49" i="2"/>
  <c r="M51" i="2" s="1"/>
  <c r="M6" i="2" s="1"/>
  <c r="E49" i="2"/>
  <c r="L49" i="2"/>
  <c r="L51" i="2" s="1"/>
  <c r="L6" i="2" s="1"/>
  <c r="K49" i="2"/>
  <c r="J51" i="2"/>
  <c r="J6" i="2" s="1"/>
  <c r="K32" i="2"/>
  <c r="I32" i="2"/>
  <c r="I51" i="2" s="1"/>
  <c r="I6" i="2" s="1"/>
  <c r="E32" i="2"/>
  <c r="E51" i="2" s="1"/>
  <c r="E6" i="2" s="1"/>
  <c r="F32" i="2"/>
  <c r="C30" i="2"/>
  <c r="D32" i="2"/>
  <c r="C13" i="2"/>
  <c r="H32" i="2"/>
  <c r="H51" i="2" s="1"/>
  <c r="H6" i="2" s="1"/>
  <c r="D51" i="2" l="1"/>
  <c r="D53" i="2" s="1"/>
  <c r="F51" i="2"/>
  <c r="F6" i="2" s="1"/>
  <c r="K51" i="2"/>
  <c r="K6" i="2" s="1"/>
  <c r="D6" i="2"/>
  <c r="E53" i="2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C32" i="2"/>
  <c r="C51" i="2" s="1"/>
  <c r="C55" i="2" s="1"/>
  <c r="C53" i="2" l="1"/>
</calcChain>
</file>

<file path=xl/sharedStrings.xml><?xml version="1.0" encoding="utf-8"?>
<sst xmlns="http://schemas.openxmlformats.org/spreadsheetml/2006/main" count="60" uniqueCount="56">
  <si>
    <t>Salário</t>
  </si>
  <si>
    <t>Aulas</t>
  </si>
  <si>
    <t>Alimentos, supermercado</t>
  </si>
  <si>
    <t>Plano de saúde</t>
  </si>
  <si>
    <t>Educação (colégio, faculdade)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</si>
  <si>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</si>
  <si>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</si>
  <si>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</si>
  <si>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</si>
  <si>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</si>
  <si>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</si>
  <si>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</si>
  <si>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</si>
  <si>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</si>
  <si>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</si>
  <si>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</si>
  <si>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</si>
  <si>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1</t>
  </si>
  <si>
    <t>TOTAL 2</t>
  </si>
  <si>
    <t>TOTAL 4</t>
  </si>
  <si>
    <t>Compra de automóvel, moto</t>
  </si>
  <si>
    <t>Plano de capitalização</t>
  </si>
  <si>
    <t>Outras</t>
  </si>
  <si>
    <t>Outros</t>
  </si>
  <si>
    <t>TOTAL 5</t>
  </si>
  <si>
    <t>SUPERÁVIT (DÉFICIT) GERAL (7=3+6)</t>
  </si>
  <si>
    <t>(Reservado)</t>
  </si>
  <si>
    <t>GASTOS EXTRAS E FINANCEIROS</t>
  </si>
  <si>
    <t>SUPERÁVIT (DÉFICIT) BÁSICO (3=1-2)</t>
  </si>
  <si>
    <t>Tarifa bancária</t>
  </si>
  <si>
    <t>RENDAS</t>
  </si>
  <si>
    <t>DESPESAS</t>
  </si>
  <si>
    <t>PLANILHA DE CONTROLE DE GASTOS PESSOAIS</t>
  </si>
  <si>
    <t>Mês</t>
  </si>
  <si>
    <t xml:space="preserve">TOTAL </t>
  </si>
  <si>
    <t>Aluguel recebido</t>
  </si>
  <si>
    <t>Transporte (condução, combustível)</t>
  </si>
  <si>
    <t>Internet, telefone</t>
  </si>
  <si>
    <t>Luz, água, gás</t>
  </si>
  <si>
    <t>Despesa de condomínio</t>
  </si>
  <si>
    <t>Despesa de aluguel</t>
  </si>
  <si>
    <t>Academia, Diversões</t>
  </si>
  <si>
    <t>Seguro (vida, automóvel)</t>
  </si>
  <si>
    <t>Manutenção do automóvel</t>
  </si>
  <si>
    <t>Cartão de crédito (separar por natureza)</t>
  </si>
  <si>
    <t>RENDAS EXTRAS E FINANCEIRAS</t>
  </si>
  <si>
    <t>Venda de automóvel</t>
  </si>
  <si>
    <t>Rendas eventuais</t>
  </si>
  <si>
    <t>Resgate de investimentos financeiros</t>
  </si>
  <si>
    <t>Prestação de imóvel</t>
  </si>
  <si>
    <t>Investimento financeiro</t>
  </si>
  <si>
    <t>SUPERÁVIT (DÉFICIT) EXTRAS (6=4-5)</t>
  </si>
  <si>
    <t>(Preencher somente área em amarelo claro)</t>
  </si>
  <si>
    <t>SUPERÁVIT (DÉFICIT) ACUMULADO (8=7+ant)</t>
  </si>
  <si>
    <t>https://youtu.be/bZSJ_pV6z-Y</t>
  </si>
  <si>
    <t>LINK PARA VÍDEO SOBRE ELABORAÇÃO DESTA PLANILHA: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</si>
</sst>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 vertical="center" indent="1"/>
      <protection locked="0"/>
    </xf>
    <xf numFmtId="3" fontId="6" fillId="0" borderId="0" xfId="0" applyNumberFormat="1" applyFont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0" fillId="0" borderId="1" xfId="0" applyNumberForma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indent="1"/>
    </xf>
    <xf numFmtId="3" fontId="5" fillId="5" borderId="1" xfId="0" applyNumberFormat="1" applyFont="1" applyFill="1" applyBorder="1" applyAlignment="1">
      <alignment horizontal="right" vertical="center" indent="1"/>
    </xf>
    <xf numFmtId="3" fontId="2" fillId="5" borderId="1" xfId="0" applyNumberFormat="1" applyFont="1" applyFill="1" applyBorder="1" applyAlignment="1">
      <alignment horizontal="right" vertical="center" indent="1"/>
    </xf>
    <xf numFmtId="3" fontId="7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 indent="1"/>
    </xf>
    <xf numFmtId="3" fontId="0" fillId="6" borderId="0" xfId="0" applyNumberFormat="1" applyFill="1" applyAlignment="1" applyProtection="1">
      <alignment horizontal="right" vertical="center" indent="1"/>
      <protection locked="0"/>
    </xf>
    <xf numFmtId="0" fontId="0" fillId="0" borderId="2" xfId="0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right" vertical="center" indent="1"/>
    </xf>
    <xf numFmtId="3" fontId="0" fillId="6" borderId="2" xfId="0" applyNumberFormat="1" applyFill="1" applyBorder="1" applyAlignment="1" applyProtection="1">
      <alignment horizontal="right" vertical="center" indent="1"/>
      <protection locked="0"/>
    </xf>
    <xf numFmtId="0" fontId="0" fillId="0" borderId="3" xfId="0" applyBorder="1" applyAlignment="1">
      <alignment vertical="center"/>
    </xf>
    <xf numFmtId="3" fontId="6" fillId="0" borderId="3" xfId="0" applyNumberFormat="1" applyFon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0" fontId="0" fillId="0" borderId="2" xfId="0" applyBorder="1" applyAlignment="1" applyProtection="1">
      <alignment horizontal="left" vertical="center" indent="1"/>
      <protection locked="0"/>
    </xf>
    <xf numFmtId="0" fontId="8" fillId="0" borderId="0" xfId="1"/>
    <xf numFmtId="0" fontId="9" fillId="0" borderId="0" xfId="0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bZSJ_pV6z-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F6E2-F3A3-48E0-A868-44D03EF1AE40}">
  <dimension ref="B3:O65"/>
  <sheetViews>
    <sheetView tabSelected="1" topLeftCell="A3" workbookViewId="0">
      <pane xSplit="3" ySplit="5" topLeftCell="D8" activePane="bottomRight" state="frozen"/>
      <selection activeCell="A3" sqref="A3"/>
      <selection pane="topRight" activeCell="D3" sqref="D3"/>
      <selection pane="bottomLeft" activeCell="A7" sqref="A7"/>
      <selection pane="bottomRight" activeCell="D9" sqref="D9"/>
    </sheetView>
  </sheetViews>
  <sheetFormatPr defaultRowHeight="15" x14ac:dyDescent="0.25"/>
  <cols>
    <col min="2" max="2" width="35" customWidth="1"/>
    <col min="3" max="3" width="12.42578125" bestFit="1" customWidth="1"/>
  </cols>
  <sheetData>
    <row r="3" spans="2:15" ht="23.25" x14ac:dyDescent="0.35">
      <c r="B3" s="1" t="s">
        <v>32</v>
      </c>
    </row>
    <row r="4" spans="2:15" x14ac:dyDescent="0.25">
      <c r="B4" t="s">
        <v>52</v>
      </c>
      <c r="F4" s="38" t="s">
        <v>55</v>
      </c>
      <c r="L4" s="37" t="s">
        <v>54</v>
      </c>
    </row>
    <row r="6" spans="2:15" x14ac:dyDescent="0.25">
      <c r="D6" s="14" t="str">
        <f>IF(D13-D30+D39-D47=D51,"ok","ERRO!!")</f>
        <v>ok</v>
      </c>
      <c r="E6" s="14" t="str">
        <f t="shared" ref="E6:O6" si="0">IF(E13-E30+E39-E47=E51,"ok","ERRO!!")</f>
        <v>ok</v>
      </c>
      <c r="F6" s="14" t="str">
        <f t="shared" si="0"/>
        <v>ok</v>
      </c>
      <c r="G6" s="14" t="str">
        <f t="shared" si="0"/>
        <v>ok</v>
      </c>
      <c r="H6" s="14" t="str">
        <f t="shared" si="0"/>
        <v>ok</v>
      </c>
      <c r="I6" s="14" t="str">
        <f t="shared" si="0"/>
        <v>ok</v>
      </c>
      <c r="J6" s="14" t="str">
        <f t="shared" si="0"/>
        <v>ok</v>
      </c>
      <c r="K6" s="14" t="str">
        <f t="shared" si="0"/>
        <v>ok</v>
      </c>
      <c r="L6" s="14" t="str">
        <f t="shared" si="0"/>
        <v>ok</v>
      </c>
      <c r="M6" s="14" t="str">
        <f t="shared" si="0"/>
        <v>ok</v>
      </c>
      <c r="N6" s="14" t="str">
        <f t="shared" si="0"/>
        <v>ok</v>
      </c>
      <c r="O6" s="14" t="str">
        <f t="shared" si="0"/>
        <v>ok</v>
      </c>
    </row>
    <row r="7" spans="2:15" s="4" customFormat="1" ht="21" customHeight="1" x14ac:dyDescent="0.25">
      <c r="B7" s="3" t="s">
        <v>33</v>
      </c>
      <c r="C7" s="12" t="s">
        <v>34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</row>
    <row r="8" spans="2:15" s="2" customFormat="1" ht="21" customHeight="1" x14ac:dyDescent="0.25">
      <c r="B8" s="4" t="s">
        <v>30</v>
      </c>
      <c r="C8" s="1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s="2" customFormat="1" ht="21" customHeight="1" x14ac:dyDescent="0.25">
      <c r="B9" s="30" t="s">
        <v>0</v>
      </c>
      <c r="C9" s="31">
        <f>SUM(D9:O9)</f>
        <v>0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s="2" customFormat="1" ht="21" customHeight="1" x14ac:dyDescent="0.25">
      <c r="B10" s="30" t="s">
        <v>35</v>
      </c>
      <c r="C10" s="31">
        <f t="shared" ref="C10:C12" si="1">SUM(D10:O10)</f>
        <v>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2:15" s="2" customFormat="1" ht="21" customHeight="1" x14ac:dyDescent="0.25">
      <c r="B11" s="30" t="s">
        <v>1</v>
      </c>
      <c r="C11" s="31">
        <f t="shared" si="1"/>
        <v>0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 s="2" customFormat="1" ht="21" customHeight="1" x14ac:dyDescent="0.25">
      <c r="B12" s="15" t="s">
        <v>26</v>
      </c>
      <c r="C12" s="16">
        <f t="shared" si="1"/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 s="2" customFormat="1" ht="21" customHeight="1" x14ac:dyDescent="0.25">
      <c r="B13" s="6" t="s">
        <v>17</v>
      </c>
      <c r="C13" s="17">
        <f>SUM(C9:C12)</f>
        <v>0</v>
      </c>
      <c r="D13" s="18">
        <f>SUM(D9:D12)</f>
        <v>0</v>
      </c>
      <c r="E13" s="18">
        <f t="shared" ref="E13:O13" si="2">SUM(E9:E12)</f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  <c r="L13" s="18">
        <f t="shared" si="2"/>
        <v>0</v>
      </c>
      <c r="M13" s="18">
        <f t="shared" si="2"/>
        <v>0</v>
      </c>
      <c r="N13" s="18">
        <f t="shared" si="2"/>
        <v>0</v>
      </c>
      <c r="O13" s="18">
        <f t="shared" si="2"/>
        <v>0</v>
      </c>
    </row>
    <row r="14" spans="2:15" s="2" customFormat="1" ht="21" customHeight="1" x14ac:dyDescent="0.25">
      <c r="B14" s="4" t="s">
        <v>31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2:15" s="2" customFormat="1" ht="21" customHeight="1" x14ac:dyDescent="0.25">
      <c r="B15" s="30" t="s">
        <v>40</v>
      </c>
      <c r="C15" s="31">
        <f t="shared" ref="C15:C29" si="3">SUM(D15:O15)</f>
        <v>0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2:15" s="2" customFormat="1" ht="21" customHeight="1" x14ac:dyDescent="0.25">
      <c r="B16" s="30" t="s">
        <v>39</v>
      </c>
      <c r="C16" s="31">
        <f t="shared" si="3"/>
        <v>0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2:15" s="2" customFormat="1" ht="21" customHeight="1" x14ac:dyDescent="0.25">
      <c r="B17" s="30" t="s">
        <v>2</v>
      </c>
      <c r="C17" s="31">
        <f t="shared" si="3"/>
        <v>0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2:15" s="2" customFormat="1" ht="21" customHeight="1" x14ac:dyDescent="0.25">
      <c r="B18" s="30" t="s">
        <v>36</v>
      </c>
      <c r="C18" s="31">
        <f t="shared" si="3"/>
        <v>0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2:15" s="2" customFormat="1" ht="21" customHeight="1" x14ac:dyDescent="0.25">
      <c r="B19" s="30" t="s">
        <v>37</v>
      </c>
      <c r="C19" s="31">
        <f t="shared" si="3"/>
        <v>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s="2" customFormat="1" ht="21" customHeight="1" x14ac:dyDescent="0.25">
      <c r="B20" s="30" t="s">
        <v>38</v>
      </c>
      <c r="C20" s="31">
        <f t="shared" si="3"/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2:15" s="2" customFormat="1" ht="21" customHeight="1" x14ac:dyDescent="0.25">
      <c r="B21" s="30" t="s">
        <v>3</v>
      </c>
      <c r="C21" s="31">
        <f t="shared" si="3"/>
        <v>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2:15" s="2" customFormat="1" ht="21" customHeight="1" x14ac:dyDescent="0.25">
      <c r="B22" s="30" t="s">
        <v>4</v>
      </c>
      <c r="C22" s="31">
        <f t="shared" si="3"/>
        <v>0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 s="2" customFormat="1" ht="21" customHeight="1" x14ac:dyDescent="0.25">
      <c r="B23" s="30" t="s">
        <v>41</v>
      </c>
      <c r="C23" s="31">
        <f t="shared" si="3"/>
        <v>0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2:15" s="2" customFormat="1" ht="21" customHeight="1" x14ac:dyDescent="0.25">
      <c r="B24" s="30" t="s">
        <v>42</v>
      </c>
      <c r="C24" s="31">
        <f t="shared" si="3"/>
        <v>0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2:15" s="2" customFormat="1" ht="21" customHeight="1" x14ac:dyDescent="0.25">
      <c r="B25" s="30" t="s">
        <v>43</v>
      </c>
      <c r="C25" s="31">
        <f t="shared" si="3"/>
        <v>0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s="2" customFormat="1" ht="21" customHeight="1" x14ac:dyDescent="0.25">
      <c r="B26" s="30" t="s">
        <v>29</v>
      </c>
      <c r="C26" s="31">
        <f t="shared" si="3"/>
        <v>0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5" s="2" customFormat="1" ht="21" customHeight="1" x14ac:dyDescent="0.25">
      <c r="B27" s="30" t="s">
        <v>44</v>
      </c>
      <c r="C27" s="31">
        <f t="shared" si="3"/>
        <v>0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5" s="2" customFormat="1" ht="21" customHeight="1" x14ac:dyDescent="0.25">
      <c r="B28" s="36" t="s">
        <v>26</v>
      </c>
      <c r="C28" s="31">
        <f t="shared" si="3"/>
        <v>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2:15" s="2" customFormat="1" ht="21" customHeight="1" x14ac:dyDescent="0.25">
      <c r="B29" s="36" t="s">
        <v>26</v>
      </c>
      <c r="C29" s="31">
        <f t="shared" si="3"/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2:15" s="2" customFormat="1" ht="21" customHeight="1" x14ac:dyDescent="0.25">
      <c r="B30" s="33" t="s">
        <v>18</v>
      </c>
      <c r="C30" s="34">
        <f>SUM(C15:C29)</f>
        <v>0</v>
      </c>
      <c r="D30" s="35">
        <f>SUM(D15:D29)</f>
        <v>0</v>
      </c>
      <c r="E30" s="35">
        <f t="shared" ref="E30:O30" si="4">SUM(E15:E29)</f>
        <v>0</v>
      </c>
      <c r="F30" s="35">
        <f t="shared" si="4"/>
        <v>0</v>
      </c>
      <c r="G30" s="35">
        <f t="shared" si="4"/>
        <v>0</v>
      </c>
      <c r="H30" s="35">
        <f t="shared" si="4"/>
        <v>0</v>
      </c>
      <c r="I30" s="35">
        <f t="shared" si="4"/>
        <v>0</v>
      </c>
      <c r="J30" s="35">
        <f t="shared" si="4"/>
        <v>0</v>
      </c>
      <c r="K30" s="35">
        <f t="shared" si="4"/>
        <v>0</v>
      </c>
      <c r="L30" s="35">
        <f t="shared" si="4"/>
        <v>0</v>
      </c>
      <c r="M30" s="35">
        <f t="shared" si="4"/>
        <v>0</v>
      </c>
      <c r="N30" s="35">
        <f t="shared" si="4"/>
        <v>0</v>
      </c>
      <c r="O30" s="35">
        <f t="shared" si="4"/>
        <v>0</v>
      </c>
    </row>
    <row r="31" spans="2:15" s="2" customFormat="1" ht="13.5" customHeight="1" x14ac:dyDescent="0.25"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s="2" customFormat="1" ht="21" customHeight="1" x14ac:dyDescent="0.25">
      <c r="B32" s="7" t="s">
        <v>28</v>
      </c>
      <c r="C32" s="21">
        <f>C13-C30</f>
        <v>0</v>
      </c>
      <c r="D32" s="22">
        <f>D13-D30</f>
        <v>0</v>
      </c>
      <c r="E32" s="22">
        <f t="shared" ref="E32:O32" si="5">E13-E30</f>
        <v>0</v>
      </c>
      <c r="F32" s="22">
        <f t="shared" si="5"/>
        <v>0</v>
      </c>
      <c r="G32" s="22">
        <f t="shared" si="5"/>
        <v>0</v>
      </c>
      <c r="H32" s="22">
        <f t="shared" si="5"/>
        <v>0</v>
      </c>
      <c r="I32" s="22">
        <f t="shared" si="5"/>
        <v>0</v>
      </c>
      <c r="J32" s="22">
        <f t="shared" si="5"/>
        <v>0</v>
      </c>
      <c r="K32" s="22">
        <f t="shared" si="5"/>
        <v>0</v>
      </c>
      <c r="L32" s="22">
        <f t="shared" si="5"/>
        <v>0</v>
      </c>
      <c r="M32" s="22">
        <f t="shared" si="5"/>
        <v>0</v>
      </c>
      <c r="N32" s="22">
        <f t="shared" si="5"/>
        <v>0</v>
      </c>
      <c r="O32" s="22">
        <f t="shared" si="5"/>
        <v>0</v>
      </c>
    </row>
    <row r="33" spans="2:15" s="4" customFormat="1" ht="21" customHeight="1" x14ac:dyDescent="0.25">
      <c r="B33" s="4" t="s">
        <v>45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s="2" customFormat="1" ht="21" customHeight="1" x14ac:dyDescent="0.25">
      <c r="B34" s="30" t="s">
        <v>46</v>
      </c>
      <c r="C34" s="31">
        <f t="shared" ref="C34:C38" si="6">SUM(D34:O34)</f>
        <v>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2:15" s="2" customFormat="1" ht="21" customHeight="1" x14ac:dyDescent="0.25">
      <c r="B35" s="30" t="s">
        <v>47</v>
      </c>
      <c r="C35" s="31">
        <f t="shared" si="6"/>
        <v>0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2:15" s="2" customFormat="1" ht="21" customHeight="1" x14ac:dyDescent="0.25">
      <c r="B36" s="30" t="s">
        <v>48</v>
      </c>
      <c r="C36" s="31">
        <f t="shared" si="6"/>
        <v>0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2:15" s="2" customFormat="1" ht="21" customHeight="1" x14ac:dyDescent="0.25">
      <c r="B37" s="36" t="s">
        <v>26</v>
      </c>
      <c r="C37" s="31">
        <f t="shared" si="6"/>
        <v>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2:15" s="2" customFormat="1" ht="21" customHeight="1" x14ac:dyDescent="0.25">
      <c r="B38" s="5" t="s">
        <v>22</v>
      </c>
      <c r="C38" s="16">
        <f t="shared" si="6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5" s="2" customFormat="1" ht="21" customHeight="1" x14ac:dyDescent="0.25">
      <c r="B39" s="6" t="s">
        <v>19</v>
      </c>
      <c r="C39" s="17">
        <f>SUM(C34:C38)</f>
        <v>0</v>
      </c>
      <c r="D39" s="18">
        <f>SUM(D34:D38)</f>
        <v>0</v>
      </c>
      <c r="E39" s="18">
        <f t="shared" ref="E39:O39" si="7">SUM(E34:E38)</f>
        <v>0</v>
      </c>
      <c r="F39" s="18">
        <f t="shared" si="7"/>
        <v>0</v>
      </c>
      <c r="G39" s="18">
        <f t="shared" si="7"/>
        <v>0</v>
      </c>
      <c r="H39" s="18">
        <f t="shared" si="7"/>
        <v>0</v>
      </c>
      <c r="I39" s="18">
        <f t="shared" si="7"/>
        <v>0</v>
      </c>
      <c r="J39" s="18">
        <f t="shared" si="7"/>
        <v>0</v>
      </c>
      <c r="K39" s="18">
        <f t="shared" si="7"/>
        <v>0</v>
      </c>
      <c r="L39" s="18">
        <f t="shared" si="7"/>
        <v>0</v>
      </c>
      <c r="M39" s="18">
        <f t="shared" si="7"/>
        <v>0</v>
      </c>
      <c r="N39" s="18">
        <f t="shared" si="7"/>
        <v>0</v>
      </c>
      <c r="O39" s="18">
        <f t="shared" si="7"/>
        <v>0</v>
      </c>
    </row>
    <row r="40" spans="2:15" s="2" customFormat="1" ht="21" customHeight="1" x14ac:dyDescent="0.25">
      <c r="B40" s="4" t="s">
        <v>27</v>
      </c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 s="2" customFormat="1" ht="21" customHeight="1" x14ac:dyDescent="0.25">
      <c r="B41" s="30" t="s">
        <v>49</v>
      </c>
      <c r="C41" s="31">
        <f t="shared" ref="C41:C46" si="8">SUM(D41:O41)</f>
        <v>0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2:15" s="2" customFormat="1" ht="21" customHeight="1" x14ac:dyDescent="0.25">
      <c r="B42" s="30" t="s">
        <v>20</v>
      </c>
      <c r="C42" s="31">
        <f t="shared" si="8"/>
        <v>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2:15" s="2" customFormat="1" ht="21" customHeight="1" x14ac:dyDescent="0.25">
      <c r="B43" s="30" t="s">
        <v>50</v>
      </c>
      <c r="C43" s="31">
        <f t="shared" si="8"/>
        <v>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2:15" s="2" customFormat="1" ht="21" customHeight="1" x14ac:dyDescent="0.25">
      <c r="B44" s="36" t="s">
        <v>21</v>
      </c>
      <c r="C44" s="31">
        <f t="shared" si="8"/>
        <v>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2:15" s="2" customFormat="1" ht="21" customHeight="1" x14ac:dyDescent="0.25">
      <c r="B45" s="36" t="s">
        <v>26</v>
      </c>
      <c r="C45" s="31">
        <f t="shared" si="8"/>
        <v>0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2:15" s="2" customFormat="1" ht="21" customHeight="1" x14ac:dyDescent="0.25">
      <c r="B46" s="5" t="s">
        <v>23</v>
      </c>
      <c r="C46" s="16">
        <f t="shared" si="8"/>
        <v>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2:15" s="2" customFormat="1" ht="21" customHeight="1" x14ac:dyDescent="0.25">
      <c r="B47" s="6" t="s">
        <v>24</v>
      </c>
      <c r="C47" s="17">
        <f>SUM(C41:C46)</f>
        <v>0</v>
      </c>
      <c r="D47" s="18">
        <f>SUM(D41:D46)</f>
        <v>0</v>
      </c>
      <c r="E47" s="18">
        <f t="shared" ref="E47:N47" si="9">SUM(E41:E46)</f>
        <v>0</v>
      </c>
      <c r="F47" s="18">
        <f t="shared" si="9"/>
        <v>0</v>
      </c>
      <c r="G47" s="18">
        <f t="shared" si="9"/>
        <v>0</v>
      </c>
      <c r="H47" s="18">
        <f t="shared" si="9"/>
        <v>0</v>
      </c>
      <c r="I47" s="18">
        <f t="shared" si="9"/>
        <v>0</v>
      </c>
      <c r="J47" s="18">
        <f t="shared" si="9"/>
        <v>0</v>
      </c>
      <c r="K47" s="18">
        <f t="shared" si="9"/>
        <v>0</v>
      </c>
      <c r="L47" s="18">
        <f t="shared" si="9"/>
        <v>0</v>
      </c>
      <c r="M47" s="18">
        <f t="shared" si="9"/>
        <v>0</v>
      </c>
      <c r="N47" s="18">
        <f t="shared" si="9"/>
        <v>0</v>
      </c>
      <c r="O47" s="18">
        <f>SUM(O41:O46)</f>
        <v>0</v>
      </c>
    </row>
    <row r="48" spans="2:15" s="2" customFormat="1" ht="9.75" customHeight="1" x14ac:dyDescent="0.25"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2:15" s="2" customFormat="1" ht="21" customHeight="1" x14ac:dyDescent="0.25">
      <c r="B49" s="7" t="s">
        <v>51</v>
      </c>
      <c r="C49" s="21">
        <f>C39-C47</f>
        <v>0</v>
      </c>
      <c r="D49" s="22">
        <f>D39-D47</f>
        <v>0</v>
      </c>
      <c r="E49" s="22">
        <f t="shared" ref="E49:O49" si="10">E39-E47</f>
        <v>0</v>
      </c>
      <c r="F49" s="22">
        <f t="shared" si="10"/>
        <v>0</v>
      </c>
      <c r="G49" s="22">
        <f t="shared" si="10"/>
        <v>0</v>
      </c>
      <c r="H49" s="22">
        <f t="shared" si="10"/>
        <v>0</v>
      </c>
      <c r="I49" s="22">
        <f t="shared" si="10"/>
        <v>0</v>
      </c>
      <c r="J49" s="22">
        <f t="shared" si="10"/>
        <v>0</v>
      </c>
      <c r="K49" s="22">
        <f t="shared" si="10"/>
        <v>0</v>
      </c>
      <c r="L49" s="22">
        <f t="shared" si="10"/>
        <v>0</v>
      </c>
      <c r="M49" s="22">
        <f t="shared" si="10"/>
        <v>0</v>
      </c>
      <c r="N49" s="22">
        <f t="shared" si="10"/>
        <v>0</v>
      </c>
      <c r="O49" s="22">
        <f t="shared" si="10"/>
        <v>0</v>
      </c>
    </row>
    <row r="50" spans="2:15" s="2" customFormat="1" ht="12" customHeight="1" x14ac:dyDescent="0.25"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2:15" s="4" customFormat="1" ht="21" customHeight="1" x14ac:dyDescent="0.25">
      <c r="B51" s="8" t="s">
        <v>25</v>
      </c>
      <c r="C51" s="25">
        <f>C32+C49</f>
        <v>0</v>
      </c>
      <c r="D51" s="26">
        <f>D32+D49</f>
        <v>0</v>
      </c>
      <c r="E51" s="26">
        <f t="shared" ref="E51:O51" si="11">E32+E49</f>
        <v>0</v>
      </c>
      <c r="F51" s="26">
        <f t="shared" si="11"/>
        <v>0</v>
      </c>
      <c r="G51" s="26">
        <f t="shared" si="11"/>
        <v>0</v>
      </c>
      <c r="H51" s="26">
        <f t="shared" si="11"/>
        <v>0</v>
      </c>
      <c r="I51" s="26">
        <f t="shared" si="11"/>
        <v>0</v>
      </c>
      <c r="J51" s="26">
        <f t="shared" si="11"/>
        <v>0</v>
      </c>
      <c r="K51" s="26">
        <f t="shared" si="11"/>
        <v>0</v>
      </c>
      <c r="L51" s="26">
        <f t="shared" si="11"/>
        <v>0</v>
      </c>
      <c r="M51" s="26">
        <f t="shared" si="11"/>
        <v>0</v>
      </c>
      <c r="N51" s="26">
        <f t="shared" si="11"/>
        <v>0</v>
      </c>
      <c r="O51" s="26">
        <f t="shared" si="11"/>
        <v>0</v>
      </c>
    </row>
    <row r="52" spans="2:15" s="2" customFormat="1" ht="12" customHeight="1" x14ac:dyDescent="0.25"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2:15" s="4" customFormat="1" ht="21" customHeight="1" x14ac:dyDescent="0.25">
      <c r="B53" s="9" t="s">
        <v>53</v>
      </c>
      <c r="C53" s="27" t="str">
        <f>IF(O53=C51,"ok","ERRO!!")</f>
        <v>ok</v>
      </c>
      <c r="D53" s="28">
        <f>D51</f>
        <v>0</v>
      </c>
      <c r="E53" s="28">
        <f>E51+D53</f>
        <v>0</v>
      </c>
      <c r="F53" s="28">
        <f t="shared" ref="F53:O53" si="12">F51+E53</f>
        <v>0</v>
      </c>
      <c r="G53" s="28">
        <f t="shared" si="12"/>
        <v>0</v>
      </c>
      <c r="H53" s="28">
        <f t="shared" si="12"/>
        <v>0</v>
      </c>
      <c r="I53" s="28">
        <f t="shared" si="12"/>
        <v>0</v>
      </c>
      <c r="J53" s="28">
        <f t="shared" si="12"/>
        <v>0</v>
      </c>
      <c r="K53" s="28">
        <f t="shared" si="12"/>
        <v>0</v>
      </c>
      <c r="L53" s="28">
        <f t="shared" si="12"/>
        <v>0</v>
      </c>
      <c r="M53" s="28">
        <f t="shared" si="12"/>
        <v>0</v>
      </c>
      <c r="N53" s="28">
        <f t="shared" si="12"/>
        <v>0</v>
      </c>
      <c r="O53" s="28">
        <f t="shared" si="12"/>
        <v>0</v>
      </c>
    </row>
    <row r="54" spans="2:15" s="2" customFormat="1" ht="21" customHeight="1" x14ac:dyDescent="0.25"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2:15" s="2" customFormat="1" ht="21" customHeight="1" x14ac:dyDescent="0.25">
      <c r="C55" s="2" t="b">
        <f>IFERROR(C51=O53,"ERRO!!")</f>
        <v>1</v>
      </c>
    </row>
    <row r="56" spans="2:15" s="2" customFormat="1" ht="21" customHeight="1" x14ac:dyDescent="0.25"/>
    <row r="57" spans="2:15" s="2" customFormat="1" ht="21" customHeight="1" x14ac:dyDescent="0.25"/>
    <row r="58" spans="2:15" s="2" customFormat="1" ht="21" customHeight="1" x14ac:dyDescent="0.25"/>
    <row r="59" spans="2:15" s="2" customFormat="1" ht="21" customHeight="1" x14ac:dyDescent="0.25"/>
    <row r="60" spans="2:15" s="2" customFormat="1" ht="21" customHeight="1" x14ac:dyDescent="0.25"/>
    <row r="61" spans="2:15" s="2" customFormat="1" ht="21" customHeight="1" x14ac:dyDescent="0.25"/>
    <row r="62" spans="2:15" s="2" customFormat="1" ht="21" customHeight="1" x14ac:dyDescent="0.25"/>
    <row r="63" spans="2:15" s="2" customFormat="1" ht="21" customHeight="1" x14ac:dyDescent="0.25"/>
    <row r="64" spans="2:15" s="2" customFormat="1" ht="21" customHeight="1" x14ac:dyDescent="0.25"/>
    <row r="65" s="2" customFormat="1" ht="21" customHeight="1" x14ac:dyDescent="0.25"/>
  </sheetData>
  <sheetProtection sheet="1" selectLockedCells="1"/>
  <phoneticPr fontId="1" type="noConversion"/>
  <hyperlinks>
    <hyperlink ref="L4" r:id="rId1" xr:uid="{B0B35130-B7C7-4508-9407-71AC9C2936CD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Masakazu Hoji</dc:creator>
  <cp:lastModifiedBy>Prof. Massa</cp:lastModifiedBy>
  <dcterms:created xsi:type="dcterms:W3CDTF">2023-04-14T18:50:21Z</dcterms:created>
  <dcterms:modified xsi:type="dcterms:W3CDTF">2023-04-16T22:18:55Z</dcterms:modified>
</cp:coreProperties>
</file>